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mestres1\Downloads\"/>
    </mc:Choice>
  </mc:AlternateContent>
  <xr:revisionPtr revIDLastSave="0" documentId="13_ncr:1_{3A87018C-5685-468D-BFAF-0ED03B3F15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terins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H35" i="1" s="1"/>
  <c r="G34" i="1"/>
  <c r="G33" i="1"/>
  <c r="H33" i="1" s="1"/>
  <c r="G32" i="1"/>
  <c r="H32" i="1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H13" i="1"/>
  <c r="G13" i="1"/>
  <c r="G10" i="1"/>
  <c r="G7" i="1"/>
  <c r="G4" i="1"/>
  <c r="H4" i="1" s="1"/>
  <c r="H39" i="1" s="1"/>
  <c r="H40" i="1" l="1"/>
  <c r="H41" i="1" s="1"/>
</calcChain>
</file>

<file path=xl/sharedStrings.xml><?xml version="1.0" encoding="utf-8"?>
<sst xmlns="http://schemas.openxmlformats.org/spreadsheetml/2006/main" count="58" uniqueCount="48">
  <si>
    <r>
      <rPr>
        <b/>
        <sz val="11"/>
        <color rgb="FFFFFFFF"/>
        <rFont val="Calibri"/>
      </rPr>
      <t xml:space="preserve">UGT ENSENYAMENT
</t>
    </r>
    <r>
      <rPr>
        <b/>
        <i/>
        <sz val="11"/>
        <color rgb="FFFFFFFF"/>
        <rFont val="Calibri"/>
      </rPr>
      <t>INTERINS 2024-2025</t>
    </r>
  </si>
  <si>
    <t>1. Experiència
(Sense límit)
Fins 31/08/2023</t>
  </si>
  <si>
    <t>Pública / Professor visitant</t>
  </si>
  <si>
    <t>Anys</t>
  </si>
  <si>
    <t>NO MODIFICABLE</t>
  </si>
  <si>
    <t>Mesos</t>
  </si>
  <si>
    <t>MODIFICABLE</t>
  </si>
  <si>
    <t>Dies</t>
  </si>
  <si>
    <t>Concertada/ Privada/ Escoletes</t>
  </si>
  <si>
    <t>Docència a universitats públiques UE / Educació persones adultes amb un contracte amb una Corporació Local</t>
  </si>
  <si>
    <t>2. Formació acadèmica
(Màx. 30 punts)
Fins 25/03/2024</t>
  </si>
  <si>
    <t>Nota expedient
del títol-requisit</t>
  </si>
  <si>
    <r>
      <rPr>
        <sz val="11"/>
        <color rgb="FFFFFFFF"/>
        <rFont val="Calibri"/>
      </rPr>
      <t xml:space="preserve">De 5,001 fins 5,999
</t>
    </r>
    <r>
      <rPr>
        <i/>
        <sz val="11"/>
        <color rgb="FFFFFFFF"/>
        <rFont val="Calibri"/>
      </rPr>
      <t>De 1,001 fins 1,499</t>
    </r>
  </si>
  <si>
    <r>
      <rPr>
        <sz val="11"/>
        <color rgb="FFFFFFFF"/>
        <rFont val="Calibri"/>
      </rPr>
      <t xml:space="preserve">De 6,000 fins 7,500
</t>
    </r>
    <r>
      <rPr>
        <i/>
        <sz val="11"/>
        <color rgb="FFFFFFFF"/>
        <rFont val="Calibri"/>
      </rPr>
      <t>De 1,500  fins 2,250</t>
    </r>
  </si>
  <si>
    <t>Més de 7,5
Més de 2,25</t>
  </si>
  <si>
    <t>Doctorat i premis extraordinaris</t>
  </si>
  <si>
    <t>Títol de doctor</t>
  </si>
  <si>
    <t>Premi extraordinari de doctorat</t>
  </si>
  <si>
    <t>Premi extraordinari en la titulació requerida</t>
  </si>
  <si>
    <t>Altres titulacions universitàries</t>
  </si>
  <si>
    <t>Primer cicle</t>
  </si>
  <si>
    <t>Segon cicle</t>
  </si>
  <si>
    <t>Màster</t>
  </si>
  <si>
    <t>Grau</t>
  </si>
  <si>
    <t>Titulacions d'ensenyaments de règim especial</t>
  </si>
  <si>
    <t>Grau mitjà de música i dansa</t>
  </si>
  <si>
    <t>Cicle elemental o nivell intermedi EOI</t>
  </si>
  <si>
    <t>Cicle superior o nivell avançat EOI</t>
  </si>
  <si>
    <t>C1 EOI</t>
  </si>
  <si>
    <t>C2 EOI</t>
  </si>
  <si>
    <t>Tècnic esportiu superior</t>
  </si>
  <si>
    <t>Titulacions de català
(màx. 6,5 punts)</t>
  </si>
  <si>
    <t>Mestre de català o equivalent</t>
  </si>
  <si>
    <t>Nivell D o certificat C2 emès per la Junta Avaluadora de Català, DGPL, DGCJ, EBAP, IEB (o equivalent)</t>
  </si>
  <si>
    <t>Formació professional específica</t>
  </si>
  <si>
    <t>Títol de tècnic superior de formació professional</t>
  </si>
  <si>
    <t>3. Formació permament
(màx. 30 punts, 1200 hores)
Fins 31/08/2023</t>
  </si>
  <si>
    <t>Per cada hora</t>
  </si>
  <si>
    <t>4. Participació en processos selectius a les Illes balears.
(màx. 30 punts)</t>
  </si>
  <si>
    <t>Per superar la primera prova de la fase d'oposicions a les Illes Balears (anys 2018, 2019, 2020, 2022, 2023 i 2024).</t>
  </si>
  <si>
    <t>Per cada fase d'oposició superada a les Illes Balears (anys 2018, 2019, 2020, 2022, 2023 i 2024).</t>
  </si>
  <si>
    <t>5. Càrrecs directius i altres funcions
(màx. 30 punts)
Fins 31/08/2023</t>
  </si>
  <si>
    <t>Director, cap d'estudis, cap d'estudis adjunt i secretari, a partir del curs 2020-2021 en centres públics de les Illes Balears</t>
  </si>
  <si>
    <t>Serveis prestats com a tutor i cap de departament a partir del curs 2020-2021 en centres públics de les Illes Balears</t>
  </si>
  <si>
    <r>
      <rPr>
        <sz val="10"/>
        <color rgb="FFFFFFFF"/>
        <rFont val="Arial"/>
      </rPr>
      <t xml:space="preserve">
</t>
    </r>
    <r>
      <rPr>
        <b/>
        <sz val="18"/>
        <color rgb="FFFFFFFF"/>
        <rFont val="Arial"/>
      </rPr>
      <t xml:space="preserve">Vols millorar el teu barem?
</t>
    </r>
    <r>
      <rPr>
        <b/>
        <sz val="10"/>
        <color rgb="FFFFFFFF"/>
        <rFont val="Arial"/>
      </rPr>
      <t xml:space="preserve">
</t>
    </r>
    <r>
      <rPr>
        <b/>
        <sz val="13"/>
        <color rgb="FFFFFFFF"/>
        <rFont val="Arial"/>
      </rPr>
      <t xml:space="preserve">OFERTA 2 CURSOS HOMOLOGATS GRATUÏTS 
</t>
    </r>
    <r>
      <rPr>
        <b/>
        <sz val="10"/>
        <color rgb="FFFFFFFF"/>
        <rFont val="Arial"/>
      </rPr>
      <t xml:space="preserve">
Inscripcions </t>
    </r>
    <r>
      <rPr>
        <sz val="10"/>
        <color rgb="FFFFFFFF"/>
        <rFont val="Arial"/>
      </rPr>
      <t xml:space="preserve">1 mes abans del seu començament fins omplir places: 
</t>
    </r>
    <r>
      <rPr>
        <u/>
        <sz val="10"/>
        <color rgb="FFFFFFFF"/>
        <rFont val="Arial"/>
      </rPr>
      <t>https://tuit.cat/35NkH</t>
    </r>
    <r>
      <rPr>
        <sz val="10"/>
        <color rgb="FFFFFFFF"/>
        <rFont val="Arial"/>
      </rPr>
      <t xml:space="preserve"> 
Més informació: 
</t>
    </r>
    <r>
      <rPr>
        <b/>
        <sz val="10"/>
        <color rgb="FFFFFFFF"/>
        <rFont val="Arial"/>
      </rPr>
      <t xml:space="preserve">617900174
formacio.ensenyament@ugt-serveispublics.eu </t>
    </r>
    <r>
      <rPr>
        <sz val="10"/>
        <color rgb="FFFFFFFF"/>
        <rFont val="Arial"/>
      </rPr>
      <t xml:space="preserve">
</t>
    </r>
  </si>
  <si>
    <t>Apartat 1
(sense límit)</t>
  </si>
  <si>
    <t>Apartats 2, 3, 4 i 5
(màx. 75 punts)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</si>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</sst>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1"/>
      <color rgb="FFFFFFFF"/>
      <name val="Calibri"/>
    </font>
    <font>
      <sz val="10"/>
      <name val="Arial"/>
    </font>
    <font>
      <sz val="11"/>
      <color rgb="FFFFFFFF"/>
      <name val="Calibri"/>
    </font>
    <font>
      <sz val="10"/>
      <color theme="1"/>
      <name val="Arial"/>
      <scheme val="minor"/>
    </font>
    <font>
      <sz val="10"/>
      <color rgb="FFFFFFFF"/>
      <name val="Arial"/>
      <scheme val="minor"/>
    </font>
    <font>
      <u/>
      <sz val="10"/>
      <color rgb="FFFFFFFF"/>
      <name val="Arial"/>
    </font>
    <font>
      <b/>
      <sz val="10"/>
      <color rgb="FFFFFFFF"/>
      <name val="Arial"/>
      <scheme val="minor"/>
    </font>
    <font>
      <b/>
      <sz val="24"/>
      <color rgb="FFFFFFFF"/>
      <name val="Calibri"/>
    </font>
    <font>
      <b/>
      <i/>
      <sz val="11"/>
      <color rgb="FFFFFFFF"/>
      <name val="Calibri"/>
    </font>
    <font>
      <i/>
      <sz val="11"/>
      <color rgb="FFFFFFFF"/>
      <name val="Calibri"/>
    </font>
    <font>
      <sz val="10"/>
      <color rgb="FFFFFFFF"/>
      <name val="Arial"/>
    </font>
    <font>
      <b/>
      <sz val="18"/>
      <color rgb="FFFFFFFF"/>
      <name val="Arial"/>
    </font>
    <font>
      <b/>
      <sz val="10"/>
      <color rgb="FFFFFFFF"/>
      <name val="Arial"/>
    </font>
    <font>
      <b/>
      <sz val="13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EA9999"/>
        <bgColor rgb="FFEA9999"/>
      </patternFill>
    </fill>
    <fill>
      <patternFill patternType="solid">
        <fgColor theme="7"/>
        <bgColor theme="7"/>
      </patternFill>
    </fill>
    <fill>
      <patternFill patternType="solid">
        <fgColor rgb="FF434343"/>
        <bgColor rgb="FF434343"/>
      </patternFill>
    </fill>
  </fills>
  <borders count="35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 style="thick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ck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ck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FFFFFF"/>
      </bottom>
      <diagonal/>
    </border>
    <border>
      <left style="thin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 style="thick">
        <color rgb="FFFFFFFF"/>
      </left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 style="thick">
        <color rgb="FFFFFFFF"/>
      </right>
      <top style="thick">
        <color rgb="FFFFFFFF"/>
      </top>
      <bottom style="thin">
        <color rgb="FFFFFFFF"/>
      </bottom>
      <diagonal/>
    </border>
    <border>
      <left style="thick">
        <color rgb="FF34A853"/>
      </left>
      <right/>
      <top/>
      <bottom/>
      <diagonal/>
    </border>
    <border>
      <left/>
      <right style="thick">
        <color rgb="FF34A853"/>
      </right>
      <top/>
      <bottom/>
      <diagonal/>
    </border>
    <border>
      <left style="thick">
        <color rgb="FFFFFFFF"/>
      </left>
      <right style="thin">
        <color rgb="FFFFFFFF"/>
      </right>
      <top style="thin">
        <color rgb="FFFFFFFF"/>
      </top>
      <bottom style="thick">
        <color rgb="FFFFFFFF"/>
      </bottom>
      <diagonal/>
    </border>
    <border>
      <left style="thin">
        <color rgb="FFFFFFFF"/>
      </left>
      <right style="thick">
        <color rgb="FFFFFFFF"/>
      </right>
      <top style="thin">
        <color rgb="FFFFFFFF"/>
      </top>
      <bottom style="thick">
        <color rgb="FFFFFFFF"/>
      </bottom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3" borderId="8" xfId="0" applyFont="1" applyFill="1" applyBorder="1"/>
    <xf numFmtId="0" fontId="6" fillId="5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6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4" xfId="0" applyFont="1" applyBorder="1"/>
    <xf numFmtId="164" fontId="4" fillId="3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9" xfId="0" applyFont="1" applyBorder="1"/>
    <xf numFmtId="0" fontId="5" fillId="4" borderId="12" xfId="0" applyFont="1" applyFill="1" applyBorder="1"/>
    <xf numFmtId="0" fontId="3" fillId="0" borderId="13" xfId="0" applyFont="1" applyBorder="1"/>
    <xf numFmtId="164" fontId="4" fillId="3" borderId="15" xfId="0" applyNumberFormat="1" applyFont="1" applyFill="1" applyBorder="1" applyAlignment="1">
      <alignment horizontal="center" vertical="center"/>
    </xf>
    <xf numFmtId="0" fontId="3" fillId="0" borderId="17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28" xfId="0" applyFont="1" applyBorder="1"/>
    <xf numFmtId="0" fontId="0" fillId="0" borderId="0" xfId="0"/>
    <xf numFmtId="0" fontId="3" fillId="0" borderId="29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2" fillId="3" borderId="10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uit.cat/35N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O1024"/>
  <sheetViews>
    <sheetView tabSelected="1" workbookViewId="0">
      <selection activeCell="B4" sqref="B4:B12"/>
    </sheetView>
  </sheetViews>
  <sheetFormatPr baseColWidth="10" defaultColWidth="12.5703125" defaultRowHeight="15.75" customHeight="1" x14ac:dyDescent="0.2"/>
  <cols>
    <col min="2" max="2" width="13.42578125" customWidth="1"/>
    <col min="3" max="3" width="16.85546875" customWidth="1"/>
    <col min="4" max="4" width="15.7109375" customWidth="1"/>
    <col min="7" max="7" width="15.42578125" customWidth="1"/>
    <col min="10" max="10" width="6.42578125" customWidth="1"/>
    <col min="11" max="11" width="5.42578125" customWidth="1"/>
    <col min="12" max="12" width="15.28515625" customWidth="1"/>
  </cols>
  <sheetData>
    <row r="1" spans="2:12" ht="12.75" x14ac:dyDescent="0.2">
      <c r="B1" s="1"/>
      <c r="C1" s="1"/>
    </row>
    <row r="2" spans="2:12" ht="12.75" x14ac:dyDescent="0.2">
      <c r="B2" s="1"/>
      <c r="C2" s="1"/>
    </row>
    <row r="3" spans="2:12" ht="15" x14ac:dyDescent="0.2">
      <c r="B3" s="41" t="s">
        <v>0</v>
      </c>
      <c r="C3" s="42"/>
      <c r="D3" s="42"/>
      <c r="E3" s="42"/>
      <c r="F3" s="42"/>
      <c r="G3" s="42"/>
      <c r="H3" s="43"/>
    </row>
    <row r="4" spans="2:12" ht="15" x14ac:dyDescent="0.2">
      <c r="B4" s="58" t="s">
        <v>1</v>
      </c>
      <c r="C4" s="46" t="s">
        <v>2</v>
      </c>
      <c r="D4" s="2" t="s">
        <v>3</v>
      </c>
      <c r="E4" s="3">
        <v>6.5</v>
      </c>
      <c r="F4" s="4">
        <v>0</v>
      </c>
      <c r="G4" s="49">
        <f>F4*E4+E5*F5+E6*F6</f>
        <v>0</v>
      </c>
      <c r="H4" s="50">
        <f>SUM(G4:G12)</f>
        <v>0</v>
      </c>
      <c r="J4" s="5"/>
      <c r="K4" s="6"/>
      <c r="L4" s="7" t="s">
        <v>4</v>
      </c>
    </row>
    <row r="5" spans="2:12" ht="15" x14ac:dyDescent="0.2">
      <c r="B5" s="44"/>
      <c r="C5" s="47"/>
      <c r="D5" s="8" t="s">
        <v>5</v>
      </c>
      <c r="E5" s="9">
        <v>0.54200000000000004</v>
      </c>
      <c r="F5" s="10">
        <v>0</v>
      </c>
      <c r="G5" s="47"/>
      <c r="H5" s="51"/>
      <c r="J5" s="53"/>
      <c r="K5" s="54"/>
      <c r="L5" s="7" t="s">
        <v>6</v>
      </c>
    </row>
    <row r="6" spans="2:12" ht="15" x14ac:dyDescent="0.2">
      <c r="B6" s="44"/>
      <c r="C6" s="48"/>
      <c r="D6" s="8" t="s">
        <v>7</v>
      </c>
      <c r="E6" s="9">
        <v>1.7999999999999999E-2</v>
      </c>
      <c r="F6" s="10">
        <v>0</v>
      </c>
      <c r="G6" s="48"/>
      <c r="H6" s="51"/>
    </row>
    <row r="7" spans="2:12" ht="24.75" customHeight="1" x14ac:dyDescent="0.2">
      <c r="B7" s="44"/>
      <c r="C7" s="57" t="s">
        <v>8</v>
      </c>
      <c r="D7" s="8" t="s">
        <v>3</v>
      </c>
      <c r="E7" s="9">
        <v>3.25</v>
      </c>
      <c r="F7" s="10">
        <v>0</v>
      </c>
      <c r="G7" s="55">
        <f>F7*E7+E8*F8+E9*F9</f>
        <v>0</v>
      </c>
      <c r="H7" s="51"/>
    </row>
    <row r="8" spans="2:12" ht="25.5" customHeight="1" x14ac:dyDescent="0.2">
      <c r="B8" s="44"/>
      <c r="C8" s="47"/>
      <c r="D8" s="8" t="s">
        <v>5</v>
      </c>
      <c r="E8" s="9">
        <v>0.27100000000000002</v>
      </c>
      <c r="F8" s="10">
        <v>0</v>
      </c>
      <c r="G8" s="47"/>
      <c r="H8" s="51"/>
    </row>
    <row r="9" spans="2:12" ht="24.75" customHeight="1" x14ac:dyDescent="0.2">
      <c r="B9" s="44"/>
      <c r="C9" s="48"/>
      <c r="D9" s="8" t="s">
        <v>7</v>
      </c>
      <c r="E9" s="9">
        <v>8.9999999999999993E-3</v>
      </c>
      <c r="F9" s="10">
        <v>0</v>
      </c>
      <c r="G9" s="48"/>
      <c r="H9" s="51"/>
    </row>
    <row r="10" spans="2:12" ht="33.75" customHeight="1" x14ac:dyDescent="0.2">
      <c r="B10" s="44"/>
      <c r="C10" s="57" t="s">
        <v>9</v>
      </c>
      <c r="D10" s="8" t="s">
        <v>3</v>
      </c>
      <c r="E10" s="9">
        <v>3.25</v>
      </c>
      <c r="F10" s="10">
        <v>0</v>
      </c>
      <c r="G10" s="55">
        <f>F10*E10+E11*F11+E12*F12</f>
        <v>0</v>
      </c>
      <c r="H10" s="51"/>
    </row>
    <row r="11" spans="2:12" ht="32.25" customHeight="1" x14ac:dyDescent="0.2">
      <c r="B11" s="44"/>
      <c r="C11" s="47"/>
      <c r="D11" s="8" t="s">
        <v>5</v>
      </c>
      <c r="E11" s="9">
        <v>0.27100000000000002</v>
      </c>
      <c r="F11" s="10">
        <v>0</v>
      </c>
      <c r="G11" s="47"/>
      <c r="H11" s="51"/>
    </row>
    <row r="12" spans="2:12" ht="29.25" customHeight="1" x14ac:dyDescent="0.2">
      <c r="B12" s="44"/>
      <c r="C12" s="56"/>
      <c r="D12" s="11" t="s">
        <v>7</v>
      </c>
      <c r="E12" s="12">
        <v>8.9999999999999993E-3</v>
      </c>
      <c r="F12" s="13">
        <v>0</v>
      </c>
      <c r="G12" s="56"/>
      <c r="H12" s="52"/>
    </row>
    <row r="13" spans="2:12" ht="60" x14ac:dyDescent="0.2">
      <c r="B13" s="58" t="s">
        <v>10</v>
      </c>
      <c r="C13" s="68" t="s">
        <v>11</v>
      </c>
      <c r="D13" s="14" t="s">
        <v>12</v>
      </c>
      <c r="E13" s="15">
        <v>2.75</v>
      </c>
      <c r="F13" s="16">
        <v>0</v>
      </c>
      <c r="G13" s="15">
        <f t="shared" ref="G13:G31" si="0">F13</f>
        <v>0</v>
      </c>
      <c r="H13" s="69">
        <f>SUM(G13:G31)</f>
        <v>0</v>
      </c>
    </row>
    <row r="14" spans="2:12" ht="60" x14ac:dyDescent="0.2">
      <c r="B14" s="44"/>
      <c r="C14" s="47"/>
      <c r="D14" s="8" t="s">
        <v>13</v>
      </c>
      <c r="E14" s="17">
        <v>5.5</v>
      </c>
      <c r="F14" s="18">
        <v>0</v>
      </c>
      <c r="G14" s="17">
        <f t="shared" si="0"/>
        <v>0</v>
      </c>
      <c r="H14" s="51"/>
    </row>
    <row r="15" spans="2:12" ht="30" x14ac:dyDescent="0.2">
      <c r="B15" s="44"/>
      <c r="C15" s="48"/>
      <c r="D15" s="8" t="s">
        <v>14</v>
      </c>
      <c r="E15" s="17">
        <v>8.5</v>
      </c>
      <c r="F15" s="18">
        <v>0</v>
      </c>
      <c r="G15" s="17">
        <f t="shared" si="0"/>
        <v>0</v>
      </c>
      <c r="H15" s="51"/>
    </row>
    <row r="16" spans="2:12" ht="15" x14ac:dyDescent="0.2">
      <c r="B16" s="44"/>
      <c r="C16" s="57" t="s">
        <v>15</v>
      </c>
      <c r="D16" s="8" t="s">
        <v>16</v>
      </c>
      <c r="E16" s="17">
        <v>8.5</v>
      </c>
      <c r="F16" s="18">
        <v>0</v>
      </c>
      <c r="G16" s="17">
        <f t="shared" si="0"/>
        <v>0</v>
      </c>
      <c r="H16" s="51"/>
    </row>
    <row r="17" spans="2:8" ht="45" x14ac:dyDescent="0.2">
      <c r="B17" s="44"/>
      <c r="C17" s="47"/>
      <c r="D17" s="8" t="s">
        <v>17</v>
      </c>
      <c r="E17" s="17">
        <v>4.55</v>
      </c>
      <c r="F17" s="18">
        <v>0</v>
      </c>
      <c r="G17" s="17">
        <f t="shared" si="0"/>
        <v>0</v>
      </c>
      <c r="H17" s="51"/>
    </row>
    <row r="18" spans="2:8" ht="60" x14ac:dyDescent="0.2">
      <c r="B18" s="44"/>
      <c r="C18" s="48"/>
      <c r="D18" s="8" t="s">
        <v>18</v>
      </c>
      <c r="E18" s="17">
        <v>3.25</v>
      </c>
      <c r="F18" s="18">
        <v>0</v>
      </c>
      <c r="G18" s="17">
        <f t="shared" si="0"/>
        <v>0</v>
      </c>
      <c r="H18" s="51"/>
    </row>
    <row r="19" spans="2:8" ht="15" x14ac:dyDescent="0.2">
      <c r="B19" s="44"/>
      <c r="C19" s="57" t="s">
        <v>19</v>
      </c>
      <c r="D19" s="8" t="s">
        <v>20</v>
      </c>
      <c r="E19" s="17">
        <v>5.5</v>
      </c>
      <c r="F19" s="18">
        <v>0</v>
      </c>
      <c r="G19" s="17">
        <f t="shared" si="0"/>
        <v>0</v>
      </c>
      <c r="H19" s="51"/>
    </row>
    <row r="20" spans="2:8" ht="15" x14ac:dyDescent="0.2">
      <c r="B20" s="44"/>
      <c r="C20" s="47"/>
      <c r="D20" s="8" t="s">
        <v>21</v>
      </c>
      <c r="E20" s="17">
        <v>6.5</v>
      </c>
      <c r="F20" s="18">
        <v>0</v>
      </c>
      <c r="G20" s="17">
        <f t="shared" si="0"/>
        <v>0</v>
      </c>
      <c r="H20" s="51"/>
    </row>
    <row r="21" spans="2:8" ht="15" x14ac:dyDescent="0.2">
      <c r="B21" s="44"/>
      <c r="C21" s="47"/>
      <c r="D21" s="8" t="s">
        <v>22</v>
      </c>
      <c r="E21" s="17">
        <v>5.5</v>
      </c>
      <c r="F21" s="18">
        <v>0</v>
      </c>
      <c r="G21" s="17">
        <f t="shared" si="0"/>
        <v>0</v>
      </c>
      <c r="H21" s="51"/>
    </row>
    <row r="22" spans="2:8" ht="15" x14ac:dyDescent="0.2">
      <c r="B22" s="44"/>
      <c r="C22" s="48"/>
      <c r="D22" s="8" t="s">
        <v>23</v>
      </c>
      <c r="E22" s="17">
        <v>6.5</v>
      </c>
      <c r="F22" s="18">
        <v>0</v>
      </c>
      <c r="G22" s="17">
        <f t="shared" si="0"/>
        <v>0</v>
      </c>
      <c r="H22" s="51"/>
    </row>
    <row r="23" spans="2:8" ht="30" x14ac:dyDescent="0.2">
      <c r="B23" s="44"/>
      <c r="C23" s="57" t="s">
        <v>24</v>
      </c>
      <c r="D23" s="8" t="s">
        <v>25</v>
      </c>
      <c r="E23" s="17">
        <v>3.25</v>
      </c>
      <c r="F23" s="18">
        <v>0</v>
      </c>
      <c r="G23" s="17">
        <f t="shared" si="0"/>
        <v>0</v>
      </c>
      <c r="H23" s="51"/>
    </row>
    <row r="24" spans="2:8" ht="45" x14ac:dyDescent="0.2">
      <c r="B24" s="44"/>
      <c r="C24" s="47"/>
      <c r="D24" s="8" t="s">
        <v>26</v>
      </c>
      <c r="E24" s="17">
        <v>2.5</v>
      </c>
      <c r="F24" s="18">
        <v>0</v>
      </c>
      <c r="G24" s="17">
        <f t="shared" si="0"/>
        <v>0</v>
      </c>
      <c r="H24" s="51"/>
    </row>
    <row r="25" spans="2:8" ht="45" x14ac:dyDescent="0.2">
      <c r="B25" s="44"/>
      <c r="C25" s="47"/>
      <c r="D25" s="8" t="s">
        <v>27</v>
      </c>
      <c r="E25" s="17">
        <v>3.25</v>
      </c>
      <c r="F25" s="18">
        <v>0</v>
      </c>
      <c r="G25" s="17">
        <f t="shared" si="0"/>
        <v>0</v>
      </c>
      <c r="H25" s="51"/>
    </row>
    <row r="26" spans="2:8" ht="15" x14ac:dyDescent="0.2">
      <c r="B26" s="44"/>
      <c r="C26" s="47"/>
      <c r="D26" s="8" t="s">
        <v>28</v>
      </c>
      <c r="E26" s="17">
        <v>4.55</v>
      </c>
      <c r="F26" s="18">
        <v>0</v>
      </c>
      <c r="G26" s="17">
        <f t="shared" si="0"/>
        <v>0</v>
      </c>
      <c r="H26" s="51"/>
    </row>
    <row r="27" spans="2:8" ht="15" x14ac:dyDescent="0.2">
      <c r="B27" s="44"/>
      <c r="C27" s="47"/>
      <c r="D27" s="8" t="s">
        <v>29</v>
      </c>
      <c r="E27" s="17">
        <v>6.5</v>
      </c>
      <c r="F27" s="18">
        <v>0</v>
      </c>
      <c r="G27" s="17">
        <f t="shared" si="0"/>
        <v>0</v>
      </c>
      <c r="H27" s="51"/>
    </row>
    <row r="28" spans="2:8" ht="30" x14ac:dyDescent="0.2">
      <c r="B28" s="44"/>
      <c r="C28" s="48"/>
      <c r="D28" s="8" t="s">
        <v>30</v>
      </c>
      <c r="E28" s="17">
        <v>2.5</v>
      </c>
      <c r="F28" s="18">
        <v>0</v>
      </c>
      <c r="G28" s="17">
        <f t="shared" si="0"/>
        <v>0</v>
      </c>
      <c r="H28" s="51"/>
    </row>
    <row r="29" spans="2:8" ht="30" x14ac:dyDescent="0.2">
      <c r="B29" s="44"/>
      <c r="C29" s="57" t="s">
        <v>31</v>
      </c>
      <c r="D29" s="8" t="s">
        <v>32</v>
      </c>
      <c r="E29" s="17">
        <v>6.5</v>
      </c>
      <c r="F29" s="18">
        <v>0</v>
      </c>
      <c r="G29" s="17">
        <f t="shared" si="0"/>
        <v>0</v>
      </c>
      <c r="H29" s="51"/>
    </row>
    <row r="30" spans="2:8" ht="120" x14ac:dyDescent="0.2">
      <c r="B30" s="44"/>
      <c r="C30" s="48"/>
      <c r="D30" s="8" t="s">
        <v>33</v>
      </c>
      <c r="E30" s="17">
        <v>3.25</v>
      </c>
      <c r="F30" s="18">
        <v>0</v>
      </c>
      <c r="G30" s="17">
        <f t="shared" si="0"/>
        <v>0</v>
      </c>
      <c r="H30" s="51"/>
    </row>
    <row r="31" spans="2:8" ht="60" x14ac:dyDescent="0.2">
      <c r="B31" s="45"/>
      <c r="C31" s="19" t="s">
        <v>34</v>
      </c>
      <c r="D31" s="11" t="s">
        <v>35</v>
      </c>
      <c r="E31" s="20">
        <v>2.5</v>
      </c>
      <c r="F31" s="21">
        <v>0</v>
      </c>
      <c r="G31" s="20">
        <f t="shared" si="0"/>
        <v>0</v>
      </c>
      <c r="H31" s="52"/>
    </row>
    <row r="32" spans="2:8" ht="105" x14ac:dyDescent="0.2">
      <c r="B32" s="22" t="s">
        <v>36</v>
      </c>
      <c r="C32" s="23"/>
      <c r="D32" s="24" t="s">
        <v>37</v>
      </c>
      <c r="E32" s="25">
        <v>2.5000000000000001E-2</v>
      </c>
      <c r="F32" s="26">
        <v>0</v>
      </c>
      <c r="G32" s="25">
        <f t="shared" ref="G32:G38" si="1">F32*E32</f>
        <v>0</v>
      </c>
      <c r="H32" s="27">
        <f>G32</f>
        <v>0</v>
      </c>
    </row>
    <row r="33" spans="2:15" ht="120" x14ac:dyDescent="0.2">
      <c r="B33" s="58" t="s">
        <v>38</v>
      </c>
      <c r="C33" s="28"/>
      <c r="D33" s="2" t="s">
        <v>39</v>
      </c>
      <c r="E33" s="3">
        <v>6.5</v>
      </c>
      <c r="F33" s="29">
        <v>0</v>
      </c>
      <c r="G33" s="3">
        <f t="shared" si="1"/>
        <v>0</v>
      </c>
      <c r="H33" s="50">
        <f>SUM(G33:G34)</f>
        <v>0</v>
      </c>
    </row>
    <row r="34" spans="2:15" ht="105" x14ac:dyDescent="0.2">
      <c r="B34" s="45"/>
      <c r="C34" s="19"/>
      <c r="D34" s="11" t="s">
        <v>40</v>
      </c>
      <c r="E34" s="12">
        <v>8.5</v>
      </c>
      <c r="F34" s="30">
        <v>0</v>
      </c>
      <c r="G34" s="12">
        <f t="shared" si="1"/>
        <v>0</v>
      </c>
      <c r="H34" s="52"/>
    </row>
    <row r="35" spans="2:15" ht="51" customHeight="1" x14ac:dyDescent="0.2">
      <c r="B35" s="58" t="s">
        <v>41</v>
      </c>
      <c r="C35" s="46" t="s">
        <v>42</v>
      </c>
      <c r="D35" s="2" t="s">
        <v>3</v>
      </c>
      <c r="E35" s="31">
        <v>5.5</v>
      </c>
      <c r="F35" s="29">
        <v>0</v>
      </c>
      <c r="G35" s="3">
        <f t="shared" si="1"/>
        <v>0</v>
      </c>
      <c r="H35" s="50">
        <f>SUM(G35:G38)</f>
        <v>0</v>
      </c>
    </row>
    <row r="36" spans="2:15" ht="49.5" customHeight="1" x14ac:dyDescent="0.2">
      <c r="B36" s="44"/>
      <c r="C36" s="48"/>
      <c r="D36" s="8" t="s">
        <v>5</v>
      </c>
      <c r="E36" s="17">
        <v>0.45800000000000002</v>
      </c>
      <c r="F36" s="32">
        <v>0</v>
      </c>
      <c r="G36" s="9">
        <f t="shared" si="1"/>
        <v>0</v>
      </c>
      <c r="H36" s="51"/>
    </row>
    <row r="37" spans="2:15" ht="45" customHeight="1" x14ac:dyDescent="0.2">
      <c r="B37" s="44"/>
      <c r="C37" s="57" t="s">
        <v>43</v>
      </c>
      <c r="D37" s="8" t="s">
        <v>3</v>
      </c>
      <c r="E37" s="17">
        <v>2.75</v>
      </c>
      <c r="F37" s="32">
        <v>0</v>
      </c>
      <c r="G37" s="9">
        <f t="shared" si="1"/>
        <v>0</v>
      </c>
      <c r="H37" s="51"/>
    </row>
    <row r="38" spans="2:15" ht="45.75" customHeight="1" x14ac:dyDescent="0.2">
      <c r="B38" s="45"/>
      <c r="C38" s="56"/>
      <c r="D38" s="11" t="s">
        <v>5</v>
      </c>
      <c r="E38" s="20">
        <v>0.22900000000000001</v>
      </c>
      <c r="F38" s="30">
        <v>0</v>
      </c>
      <c r="G38" s="12">
        <f t="shared" si="1"/>
        <v>0</v>
      </c>
      <c r="H38" s="52"/>
      <c r="J38" s="59" t="s">
        <v>44</v>
      </c>
      <c r="K38" s="60"/>
      <c r="L38" s="60"/>
      <c r="M38" s="60"/>
      <c r="N38" s="60"/>
      <c r="O38" s="61"/>
    </row>
    <row r="39" spans="2:15" ht="30" x14ac:dyDescent="0.2">
      <c r="B39" s="33"/>
      <c r="C39" s="33"/>
      <c r="D39" s="34"/>
      <c r="E39" s="34"/>
      <c r="F39" s="34"/>
      <c r="G39" s="35" t="s">
        <v>45</v>
      </c>
      <c r="H39" s="36">
        <f>H4</f>
        <v>0</v>
      </c>
      <c r="J39" s="62"/>
      <c r="K39" s="63"/>
      <c r="L39" s="63"/>
      <c r="M39" s="63"/>
      <c r="N39" s="63"/>
      <c r="O39" s="64"/>
    </row>
    <row r="40" spans="2:15" ht="45" x14ac:dyDescent="0.2">
      <c r="B40" s="33"/>
      <c r="C40" s="33"/>
      <c r="D40" s="34"/>
      <c r="E40" s="34"/>
      <c r="F40" s="34"/>
      <c r="G40" s="37" t="s">
        <v>46</v>
      </c>
      <c r="H40" s="38">
        <f>SUM(H13:H38)</f>
        <v>0</v>
      </c>
      <c r="J40" s="62"/>
      <c r="K40" s="63"/>
      <c r="L40" s="63"/>
      <c r="M40" s="63"/>
      <c r="N40" s="63"/>
      <c r="O40" s="64"/>
    </row>
    <row r="41" spans="2:15" ht="31.5" x14ac:dyDescent="0.2">
      <c r="B41" s="33"/>
      <c r="C41" s="33"/>
      <c r="D41" s="34"/>
      <c r="E41" s="34"/>
      <c r="F41" s="34"/>
      <c r="G41" s="39" t="s">
        <v>47</v>
      </c>
      <c r="H41" s="40">
        <f>SUM(H39:H40)</f>
        <v>0</v>
      </c>
      <c r="J41" s="65"/>
      <c r="K41" s="66"/>
      <c r="L41" s="66"/>
      <c r="M41" s="66"/>
      <c r="N41" s="66"/>
      <c r="O41" s="67"/>
    </row>
    <row r="42" spans="2:15" ht="12.75" x14ac:dyDescent="0.2">
      <c r="B42" s="1"/>
      <c r="C42" s="1"/>
    </row>
    <row r="43" spans="2:15" ht="12.75" x14ac:dyDescent="0.2">
      <c r="B43" s="1"/>
      <c r="C43" s="1"/>
    </row>
    <row r="44" spans="2:15" ht="12.75" x14ac:dyDescent="0.2">
      <c r="B44" s="1"/>
      <c r="C44" s="1"/>
    </row>
    <row r="45" spans="2:15" ht="12.75" x14ac:dyDescent="0.2">
      <c r="B45" s="1"/>
      <c r="C45" s="1"/>
    </row>
    <row r="46" spans="2:15" ht="12.75" x14ac:dyDescent="0.2">
      <c r="B46" s="1"/>
      <c r="C46" s="1"/>
    </row>
    <row r="47" spans="2:15" ht="12.75" x14ac:dyDescent="0.2">
      <c r="B47" s="1"/>
      <c r="C47" s="1"/>
    </row>
    <row r="48" spans="2:15" ht="12.75" x14ac:dyDescent="0.2">
      <c r="B48" s="1"/>
      <c r="C48" s="1"/>
    </row>
    <row r="49" spans="2:3" ht="12.75" x14ac:dyDescent="0.2">
      <c r="B49" s="1"/>
      <c r="C49" s="1"/>
    </row>
    <row r="50" spans="2:3" ht="12.75" x14ac:dyDescent="0.2">
      <c r="B50" s="1"/>
      <c r="C50" s="1"/>
    </row>
    <row r="51" spans="2:3" ht="12.75" x14ac:dyDescent="0.2">
      <c r="B51" s="1"/>
      <c r="C51" s="1"/>
    </row>
    <row r="52" spans="2:3" ht="12.75" x14ac:dyDescent="0.2">
      <c r="B52" s="1"/>
      <c r="C52" s="1"/>
    </row>
    <row r="53" spans="2:3" ht="12.75" x14ac:dyDescent="0.2">
      <c r="B53" s="1"/>
      <c r="C53" s="1"/>
    </row>
    <row r="54" spans="2:3" ht="12.75" x14ac:dyDescent="0.2">
      <c r="B54" s="1"/>
      <c r="C54" s="1"/>
    </row>
    <row r="55" spans="2:3" ht="12.75" x14ac:dyDescent="0.2">
      <c r="B55" s="1"/>
      <c r="C55" s="1"/>
    </row>
    <row r="56" spans="2:3" ht="12.75" x14ac:dyDescent="0.2">
      <c r="B56" s="1"/>
      <c r="C56" s="1"/>
    </row>
    <row r="57" spans="2:3" ht="12.75" x14ac:dyDescent="0.2">
      <c r="B57" s="1"/>
      <c r="C57" s="1"/>
    </row>
    <row r="58" spans="2:3" ht="12.75" x14ac:dyDescent="0.2">
      <c r="B58" s="1"/>
      <c r="C58" s="1"/>
    </row>
    <row r="59" spans="2:3" ht="12.75" x14ac:dyDescent="0.2">
      <c r="B59" s="1"/>
      <c r="C59" s="1"/>
    </row>
    <row r="60" spans="2:3" ht="12.75" x14ac:dyDescent="0.2">
      <c r="B60" s="1"/>
      <c r="C60" s="1"/>
    </row>
    <row r="61" spans="2:3" ht="12.75" x14ac:dyDescent="0.2">
      <c r="B61" s="1"/>
      <c r="C61" s="1"/>
    </row>
    <row r="62" spans="2:3" ht="12.75" x14ac:dyDescent="0.2">
      <c r="B62" s="1"/>
      <c r="C62" s="1"/>
    </row>
    <row r="63" spans="2:3" ht="12.75" x14ac:dyDescent="0.2">
      <c r="B63" s="1"/>
      <c r="C63" s="1"/>
    </row>
    <row r="64" spans="2:3" ht="12.75" x14ac:dyDescent="0.2">
      <c r="B64" s="1"/>
      <c r="C64" s="1"/>
    </row>
    <row r="65" spans="2:3" ht="12.75" x14ac:dyDescent="0.2">
      <c r="B65" s="1"/>
      <c r="C65" s="1"/>
    </row>
    <row r="66" spans="2:3" ht="12.75" x14ac:dyDescent="0.2">
      <c r="B66" s="1"/>
      <c r="C66" s="1"/>
    </row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5" spans="2:3" ht="12.75" x14ac:dyDescent="0.2">
      <c r="B75" s="1"/>
      <c r="C75" s="1"/>
    </row>
    <row r="76" spans="2:3" ht="12.75" x14ac:dyDescent="0.2">
      <c r="B76" s="1"/>
      <c r="C76" s="1"/>
    </row>
    <row r="77" spans="2:3" ht="12.75" x14ac:dyDescent="0.2">
      <c r="B77" s="1"/>
      <c r="C77" s="1"/>
    </row>
    <row r="78" spans="2:3" ht="12.75" x14ac:dyDescent="0.2">
      <c r="B78" s="1"/>
      <c r="C78" s="1"/>
    </row>
    <row r="79" spans="2:3" ht="12.75" x14ac:dyDescent="0.2">
      <c r="B79" s="1"/>
      <c r="C79" s="1"/>
    </row>
    <row r="80" spans="2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>
      <c r="B83" s="1"/>
      <c r="C83" s="1"/>
    </row>
    <row r="84" spans="2:3" ht="12.75" x14ac:dyDescent="0.2">
      <c r="B84" s="1"/>
      <c r="C84" s="1"/>
    </row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>
      <c r="B87" s="1"/>
      <c r="C87" s="1"/>
    </row>
    <row r="88" spans="2:3" ht="12.75" x14ac:dyDescent="0.2">
      <c r="B88" s="1"/>
      <c r="C88" s="1"/>
    </row>
    <row r="89" spans="2:3" ht="12.75" x14ac:dyDescent="0.2">
      <c r="B89" s="1"/>
      <c r="C89" s="1"/>
    </row>
    <row r="90" spans="2:3" ht="12.75" x14ac:dyDescent="0.2">
      <c r="B90" s="1"/>
      <c r="C90" s="1"/>
    </row>
    <row r="91" spans="2:3" ht="12.75" x14ac:dyDescent="0.2">
      <c r="B91" s="1"/>
      <c r="C91" s="1"/>
    </row>
    <row r="92" spans="2:3" ht="12.75" x14ac:dyDescent="0.2">
      <c r="B92" s="1"/>
      <c r="C92" s="1"/>
    </row>
    <row r="93" spans="2:3" ht="12.75" x14ac:dyDescent="0.2">
      <c r="B93" s="1"/>
      <c r="C93" s="1"/>
    </row>
    <row r="94" spans="2:3" ht="12.75" x14ac:dyDescent="0.2">
      <c r="B94" s="1"/>
      <c r="C94" s="1"/>
    </row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>
      <c r="B97" s="1"/>
      <c r="C97" s="1"/>
    </row>
    <row r="98" spans="2:3" ht="12.75" x14ac:dyDescent="0.2">
      <c r="B98" s="1"/>
      <c r="C98" s="1"/>
    </row>
    <row r="99" spans="2:3" ht="12.75" x14ac:dyDescent="0.2">
      <c r="B99" s="1"/>
      <c r="C99" s="1"/>
    </row>
    <row r="100" spans="2:3" ht="12.75" x14ac:dyDescent="0.2">
      <c r="B100" s="1"/>
      <c r="C100" s="1"/>
    </row>
    <row r="101" spans="2:3" ht="12.75" x14ac:dyDescent="0.2">
      <c r="B101" s="1"/>
      <c r="C101" s="1"/>
    </row>
    <row r="102" spans="2:3" ht="12.75" x14ac:dyDescent="0.2">
      <c r="B102" s="1"/>
      <c r="C102" s="1"/>
    </row>
    <row r="103" spans="2:3" ht="12.75" x14ac:dyDescent="0.2">
      <c r="B103" s="1"/>
      <c r="C103" s="1"/>
    </row>
    <row r="104" spans="2:3" ht="12.75" x14ac:dyDescent="0.2">
      <c r="B104" s="1"/>
      <c r="C104" s="1"/>
    </row>
    <row r="105" spans="2:3" ht="12.75" x14ac:dyDescent="0.2">
      <c r="B105" s="1"/>
      <c r="C105" s="1"/>
    </row>
    <row r="106" spans="2:3" ht="12.75" x14ac:dyDescent="0.2">
      <c r="B106" s="1"/>
      <c r="C106" s="1"/>
    </row>
    <row r="107" spans="2:3" ht="12.75" x14ac:dyDescent="0.2">
      <c r="B107" s="1"/>
      <c r="C107" s="1"/>
    </row>
    <row r="108" spans="2:3" ht="12.75" x14ac:dyDescent="0.2">
      <c r="B108" s="1"/>
      <c r="C108" s="1"/>
    </row>
    <row r="109" spans="2:3" ht="12.75" x14ac:dyDescent="0.2">
      <c r="B109" s="1"/>
      <c r="C109" s="1"/>
    </row>
    <row r="110" spans="2:3" ht="12.75" x14ac:dyDescent="0.2">
      <c r="B110" s="1"/>
      <c r="C110" s="1"/>
    </row>
    <row r="111" spans="2:3" ht="12.75" x14ac:dyDescent="0.2">
      <c r="B111" s="1"/>
      <c r="C111" s="1"/>
    </row>
    <row r="112" spans="2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  <row r="944" spans="2:3" ht="12.75" x14ac:dyDescent="0.2">
      <c r="B944" s="1"/>
      <c r="C944" s="1"/>
    </row>
    <row r="945" spans="2:3" ht="12.75" x14ac:dyDescent="0.2">
      <c r="B945" s="1"/>
      <c r="C945" s="1"/>
    </row>
    <row r="946" spans="2:3" ht="12.75" x14ac:dyDescent="0.2">
      <c r="B946" s="1"/>
      <c r="C946" s="1"/>
    </row>
    <row r="947" spans="2:3" ht="12.75" x14ac:dyDescent="0.2">
      <c r="B947" s="1"/>
      <c r="C947" s="1"/>
    </row>
    <row r="948" spans="2:3" ht="12.75" x14ac:dyDescent="0.2">
      <c r="B948" s="1"/>
      <c r="C948" s="1"/>
    </row>
    <row r="949" spans="2:3" ht="12.75" x14ac:dyDescent="0.2">
      <c r="B949" s="1"/>
      <c r="C949" s="1"/>
    </row>
    <row r="950" spans="2:3" ht="12.75" x14ac:dyDescent="0.2">
      <c r="B950" s="1"/>
      <c r="C950" s="1"/>
    </row>
    <row r="951" spans="2:3" ht="12.75" x14ac:dyDescent="0.2">
      <c r="B951" s="1"/>
      <c r="C951" s="1"/>
    </row>
    <row r="952" spans="2:3" ht="12.75" x14ac:dyDescent="0.2">
      <c r="B952" s="1"/>
      <c r="C952" s="1"/>
    </row>
    <row r="953" spans="2:3" ht="12.75" x14ac:dyDescent="0.2">
      <c r="B953" s="1"/>
      <c r="C953" s="1"/>
    </row>
    <row r="954" spans="2:3" ht="12.75" x14ac:dyDescent="0.2">
      <c r="B954" s="1"/>
      <c r="C954" s="1"/>
    </row>
    <row r="955" spans="2:3" ht="12.75" x14ac:dyDescent="0.2">
      <c r="B955" s="1"/>
      <c r="C955" s="1"/>
    </row>
    <row r="956" spans="2:3" ht="12.75" x14ac:dyDescent="0.2">
      <c r="B956" s="1"/>
      <c r="C956" s="1"/>
    </row>
    <row r="957" spans="2:3" ht="12.75" x14ac:dyDescent="0.2">
      <c r="B957" s="1"/>
      <c r="C957" s="1"/>
    </row>
    <row r="958" spans="2:3" ht="12.75" x14ac:dyDescent="0.2">
      <c r="B958" s="1"/>
      <c r="C958" s="1"/>
    </row>
    <row r="959" spans="2:3" ht="12.75" x14ac:dyDescent="0.2">
      <c r="B959" s="1"/>
      <c r="C959" s="1"/>
    </row>
    <row r="960" spans="2:3" ht="12.75" x14ac:dyDescent="0.2">
      <c r="B960" s="1"/>
      <c r="C960" s="1"/>
    </row>
    <row r="961" spans="2:3" ht="12.75" x14ac:dyDescent="0.2">
      <c r="B961" s="1"/>
      <c r="C961" s="1"/>
    </row>
    <row r="962" spans="2:3" ht="12.75" x14ac:dyDescent="0.2">
      <c r="B962" s="1"/>
      <c r="C962" s="1"/>
    </row>
    <row r="963" spans="2:3" ht="12.75" x14ac:dyDescent="0.2">
      <c r="B963" s="1"/>
      <c r="C963" s="1"/>
    </row>
    <row r="964" spans="2:3" ht="12.75" x14ac:dyDescent="0.2">
      <c r="B964" s="1"/>
      <c r="C964" s="1"/>
    </row>
    <row r="965" spans="2:3" ht="12.75" x14ac:dyDescent="0.2">
      <c r="B965" s="1"/>
      <c r="C965" s="1"/>
    </row>
    <row r="966" spans="2:3" ht="12.75" x14ac:dyDescent="0.2">
      <c r="B966" s="1"/>
      <c r="C966" s="1"/>
    </row>
    <row r="967" spans="2:3" ht="12.75" x14ac:dyDescent="0.2">
      <c r="B967" s="1"/>
      <c r="C967" s="1"/>
    </row>
    <row r="968" spans="2:3" ht="12.75" x14ac:dyDescent="0.2">
      <c r="B968" s="1"/>
      <c r="C968" s="1"/>
    </row>
    <row r="969" spans="2:3" ht="12.75" x14ac:dyDescent="0.2">
      <c r="B969" s="1"/>
      <c r="C969" s="1"/>
    </row>
    <row r="970" spans="2:3" ht="12.75" x14ac:dyDescent="0.2">
      <c r="B970" s="1"/>
      <c r="C970" s="1"/>
    </row>
    <row r="971" spans="2:3" ht="12.75" x14ac:dyDescent="0.2">
      <c r="B971" s="1"/>
      <c r="C971" s="1"/>
    </row>
    <row r="972" spans="2:3" ht="12.75" x14ac:dyDescent="0.2">
      <c r="B972" s="1"/>
      <c r="C972" s="1"/>
    </row>
    <row r="973" spans="2:3" ht="12.75" x14ac:dyDescent="0.2">
      <c r="B973" s="1"/>
      <c r="C973" s="1"/>
    </row>
    <row r="974" spans="2:3" ht="12.75" x14ac:dyDescent="0.2">
      <c r="B974" s="1"/>
      <c r="C974" s="1"/>
    </row>
    <row r="975" spans="2:3" ht="12.75" x14ac:dyDescent="0.2">
      <c r="B975" s="1"/>
      <c r="C975" s="1"/>
    </row>
    <row r="976" spans="2:3" ht="12.75" x14ac:dyDescent="0.2">
      <c r="B976" s="1"/>
      <c r="C976" s="1"/>
    </row>
    <row r="977" spans="2:3" ht="12.75" x14ac:dyDescent="0.2">
      <c r="B977" s="1"/>
      <c r="C977" s="1"/>
    </row>
    <row r="978" spans="2:3" ht="12.75" x14ac:dyDescent="0.2">
      <c r="B978" s="1"/>
      <c r="C978" s="1"/>
    </row>
    <row r="979" spans="2:3" ht="12.75" x14ac:dyDescent="0.2">
      <c r="B979" s="1"/>
      <c r="C979" s="1"/>
    </row>
    <row r="980" spans="2:3" ht="12.75" x14ac:dyDescent="0.2">
      <c r="B980" s="1"/>
      <c r="C980" s="1"/>
    </row>
    <row r="981" spans="2:3" ht="12.75" x14ac:dyDescent="0.2">
      <c r="B981" s="1"/>
      <c r="C981" s="1"/>
    </row>
    <row r="982" spans="2:3" ht="12.75" x14ac:dyDescent="0.2">
      <c r="B982" s="1"/>
      <c r="C982" s="1"/>
    </row>
    <row r="983" spans="2:3" ht="12.75" x14ac:dyDescent="0.2">
      <c r="B983" s="1"/>
      <c r="C983" s="1"/>
    </row>
    <row r="984" spans="2:3" ht="12.75" x14ac:dyDescent="0.2">
      <c r="B984" s="1"/>
      <c r="C984" s="1"/>
    </row>
    <row r="985" spans="2:3" ht="12.75" x14ac:dyDescent="0.2">
      <c r="B985" s="1"/>
      <c r="C985" s="1"/>
    </row>
    <row r="986" spans="2:3" ht="12.75" x14ac:dyDescent="0.2">
      <c r="B986" s="1"/>
      <c r="C986" s="1"/>
    </row>
    <row r="987" spans="2:3" ht="12.75" x14ac:dyDescent="0.2">
      <c r="B987" s="1"/>
      <c r="C987" s="1"/>
    </row>
    <row r="988" spans="2:3" ht="12.75" x14ac:dyDescent="0.2">
      <c r="B988" s="1"/>
      <c r="C988" s="1"/>
    </row>
    <row r="989" spans="2:3" ht="12.75" x14ac:dyDescent="0.2">
      <c r="B989" s="1"/>
      <c r="C989" s="1"/>
    </row>
    <row r="990" spans="2:3" ht="12.75" x14ac:dyDescent="0.2">
      <c r="B990" s="1"/>
      <c r="C990" s="1"/>
    </row>
    <row r="991" spans="2:3" ht="12.75" x14ac:dyDescent="0.2">
      <c r="B991" s="1"/>
      <c r="C991" s="1"/>
    </row>
    <row r="992" spans="2:3" ht="12.75" x14ac:dyDescent="0.2">
      <c r="B992" s="1"/>
      <c r="C992" s="1"/>
    </row>
    <row r="993" spans="2:3" ht="12.75" x14ac:dyDescent="0.2">
      <c r="B993" s="1"/>
      <c r="C993" s="1"/>
    </row>
    <row r="994" spans="2:3" ht="12.75" x14ac:dyDescent="0.2">
      <c r="B994" s="1"/>
      <c r="C994" s="1"/>
    </row>
    <row r="995" spans="2:3" ht="12.75" x14ac:dyDescent="0.2">
      <c r="B995" s="1"/>
      <c r="C995" s="1"/>
    </row>
    <row r="996" spans="2:3" ht="12.75" x14ac:dyDescent="0.2">
      <c r="B996" s="1"/>
      <c r="C996" s="1"/>
    </row>
    <row r="997" spans="2:3" ht="12.75" x14ac:dyDescent="0.2">
      <c r="B997" s="1"/>
      <c r="C997" s="1"/>
    </row>
    <row r="998" spans="2:3" ht="12.75" x14ac:dyDescent="0.2">
      <c r="B998" s="1"/>
      <c r="C998" s="1"/>
    </row>
    <row r="999" spans="2:3" ht="12.75" x14ac:dyDescent="0.2">
      <c r="B999" s="1"/>
      <c r="C999" s="1"/>
    </row>
    <row r="1000" spans="2:3" ht="12.75" x14ac:dyDescent="0.2">
      <c r="B1000" s="1"/>
      <c r="C1000" s="1"/>
    </row>
    <row r="1001" spans="2:3" ht="12.75" x14ac:dyDescent="0.2">
      <c r="B1001" s="1"/>
      <c r="C1001" s="1"/>
    </row>
    <row r="1002" spans="2:3" ht="12.75" x14ac:dyDescent="0.2">
      <c r="B1002" s="1"/>
      <c r="C1002" s="1"/>
    </row>
    <row r="1003" spans="2:3" ht="12.75" x14ac:dyDescent="0.2">
      <c r="B1003" s="1"/>
      <c r="C1003" s="1"/>
    </row>
    <row r="1004" spans="2:3" ht="12.75" x14ac:dyDescent="0.2">
      <c r="B1004" s="1"/>
      <c r="C1004" s="1"/>
    </row>
    <row r="1005" spans="2:3" ht="12.75" x14ac:dyDescent="0.2">
      <c r="B1005" s="1"/>
      <c r="C1005" s="1"/>
    </row>
    <row r="1006" spans="2:3" ht="12.75" x14ac:dyDescent="0.2">
      <c r="B1006" s="1"/>
      <c r="C1006" s="1"/>
    </row>
    <row r="1007" spans="2:3" ht="12.75" x14ac:dyDescent="0.2">
      <c r="B1007" s="1"/>
      <c r="C1007" s="1"/>
    </row>
    <row r="1008" spans="2:3" ht="12.75" x14ac:dyDescent="0.2">
      <c r="B1008" s="1"/>
      <c r="C1008" s="1"/>
    </row>
    <row r="1009" spans="2:3" ht="12.75" x14ac:dyDescent="0.2">
      <c r="B1009" s="1"/>
      <c r="C1009" s="1"/>
    </row>
    <row r="1010" spans="2:3" ht="12.75" x14ac:dyDescent="0.2">
      <c r="B1010" s="1"/>
      <c r="C1010" s="1"/>
    </row>
    <row r="1011" spans="2:3" ht="12.75" x14ac:dyDescent="0.2">
      <c r="B1011" s="1"/>
      <c r="C1011" s="1"/>
    </row>
    <row r="1012" spans="2:3" ht="12.75" x14ac:dyDescent="0.2">
      <c r="B1012" s="1"/>
      <c r="C1012" s="1"/>
    </row>
    <row r="1013" spans="2:3" ht="12.75" x14ac:dyDescent="0.2">
      <c r="B1013" s="1"/>
      <c r="C1013" s="1"/>
    </row>
    <row r="1014" spans="2:3" ht="12.75" x14ac:dyDescent="0.2">
      <c r="B1014" s="1"/>
      <c r="C1014" s="1"/>
    </row>
    <row r="1015" spans="2:3" ht="12.75" x14ac:dyDescent="0.2">
      <c r="B1015" s="1"/>
      <c r="C1015" s="1"/>
    </row>
    <row r="1016" spans="2:3" ht="12.75" x14ac:dyDescent="0.2">
      <c r="B1016" s="1"/>
      <c r="C1016" s="1"/>
    </row>
    <row r="1017" spans="2:3" ht="12.75" x14ac:dyDescent="0.2">
      <c r="B1017" s="1"/>
      <c r="C1017" s="1"/>
    </row>
    <row r="1018" spans="2:3" ht="12.75" x14ac:dyDescent="0.2">
      <c r="B1018" s="1"/>
      <c r="C1018" s="1"/>
    </row>
    <row r="1019" spans="2:3" ht="12.75" x14ac:dyDescent="0.2">
      <c r="B1019" s="1"/>
      <c r="C1019" s="1"/>
    </row>
    <row r="1020" spans="2:3" ht="12.75" x14ac:dyDescent="0.2">
      <c r="B1020" s="1"/>
      <c r="C1020" s="1"/>
    </row>
    <row r="1021" spans="2:3" ht="12.75" x14ac:dyDescent="0.2">
      <c r="B1021" s="1"/>
      <c r="C1021" s="1"/>
    </row>
    <row r="1022" spans="2:3" ht="12.75" x14ac:dyDescent="0.2">
      <c r="B1022" s="1"/>
      <c r="C1022" s="1"/>
    </row>
    <row r="1023" spans="2:3" ht="12.75" x14ac:dyDescent="0.2">
      <c r="B1023" s="1"/>
      <c r="C1023" s="1"/>
    </row>
    <row r="1024" spans="2:3" ht="12.75" x14ac:dyDescent="0.2">
      <c r="B1024" s="1"/>
      <c r="C1024" s="1"/>
    </row>
  </sheetData>
  <mergeCells count="24">
    <mergeCell ref="J38:O41"/>
    <mergeCell ref="C7:C9"/>
    <mergeCell ref="C10:C12"/>
    <mergeCell ref="B13:B31"/>
    <mergeCell ref="C13:C15"/>
    <mergeCell ref="H13:H31"/>
    <mergeCell ref="C16:C18"/>
    <mergeCell ref="C19:C22"/>
    <mergeCell ref="B33:B34"/>
    <mergeCell ref="B35:B38"/>
    <mergeCell ref="C35:C36"/>
    <mergeCell ref="C37:C38"/>
    <mergeCell ref="H33:H34"/>
    <mergeCell ref="H35:H38"/>
    <mergeCell ref="J5:K5"/>
    <mergeCell ref="G7:G9"/>
    <mergeCell ref="G10:G12"/>
    <mergeCell ref="C23:C28"/>
    <mergeCell ref="C29:C30"/>
    <mergeCell ref="B3:H3"/>
    <mergeCell ref="B4:B12"/>
    <mergeCell ref="C4:C6"/>
    <mergeCell ref="G4:G6"/>
    <mergeCell ref="H4:H12"/>
  </mergeCells>
  <dataValidations count="10">
    <dataValidation type="list" allowBlank="1" showErrorMessage="1" sqref="F13" xr:uid="{00000000-0002-0000-0000-000000000000}">
      <formula1>"2,75,0"</formula1>
    </dataValidation>
    <dataValidation type="list" allowBlank="1" showErrorMessage="1" sqref="F14" xr:uid="{00000000-0002-0000-0000-000001000000}">
      <formula1>"5,5,0"</formula1>
    </dataValidation>
    <dataValidation type="list" allowBlank="1" showErrorMessage="1" sqref="F18 F23 F25 F30" xr:uid="{00000000-0002-0000-0000-000002000000}">
      <formula1>"3,25,0"</formula1>
    </dataValidation>
    <dataValidation type="list" allowBlank="1" showErrorMessage="1" sqref="F20 F22 F27 F29" xr:uid="{00000000-0002-0000-0000-000003000000}">
      <formula1>"6,5,0"</formula1>
    </dataValidation>
    <dataValidation type="list" allowBlank="1" showErrorMessage="1" sqref="F17" xr:uid="{00000000-0002-0000-0000-000004000000}">
      <formula1>"4,550,0"</formula1>
    </dataValidation>
    <dataValidation type="list" allowBlank="1" showErrorMessage="1" sqref="F33:F34" xr:uid="{00000000-0002-0000-0000-000005000000}">
      <formula1>"6,5,4,3,2,1,0"</formula1>
    </dataValidation>
    <dataValidation type="list" allowBlank="1" showErrorMessage="1" sqref="F24 F28 F31" xr:uid="{00000000-0002-0000-0000-000006000000}">
      <formula1>"2,5,0"</formula1>
    </dataValidation>
    <dataValidation type="list" allowBlank="1" showErrorMessage="1" sqref="F15:F16" xr:uid="{00000000-0002-0000-0000-000007000000}">
      <formula1>"8,5,0"</formula1>
    </dataValidation>
    <dataValidation type="list" allowBlank="1" showErrorMessage="1" sqref="F19 F21" xr:uid="{00000000-0002-0000-0000-000008000000}">
      <formula1>"5,500,0"</formula1>
    </dataValidation>
    <dataValidation type="list" allowBlank="1" showErrorMessage="1" sqref="F26" xr:uid="{00000000-0002-0000-0000-000009000000}">
      <formula1>"4,55,0"</formula1>
    </dataValidation>
  </dataValidations>
  <hyperlinks>
    <hyperlink ref="J38" r:id="rId1" xr:uid="{00000000-0004-0000-0000-000000000000}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mestres1</cp:lastModifiedBy>
  <dcterms:modified xsi:type="dcterms:W3CDTF">2024-02-08T15:08:50Z</dcterms:modified>
</cp:coreProperties>
</file>